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A:\ENGENHARIA2\DOCUMENTOS\PROJETOS\2017\São Miguel da Boa Vista\2-Reforma cozinha C.E.Prof. Erminda Ivanir Ferraz\"/>
    </mc:Choice>
  </mc:AlternateContent>
  <bookViews>
    <workbookView xWindow="360" yWindow="90" windowWidth="13395" windowHeight="7680"/>
  </bookViews>
  <sheets>
    <sheet name="Plan1" sheetId="1" r:id="rId1"/>
    <sheet name="Plan2" sheetId="2" r:id="rId2"/>
    <sheet name="Plan3" sheetId="3" r:id="rId3"/>
  </sheets>
  <definedNames>
    <definedName name="TipoOrçamento">"BASE"</definedName>
  </definedNames>
  <calcPr calcId="162913"/>
</workbook>
</file>

<file path=xl/calcChain.xml><?xml version="1.0" encoding="utf-8"?>
<calcChain xmlns="http://schemas.openxmlformats.org/spreadsheetml/2006/main">
  <c r="G13" i="1" l="1"/>
  <c r="G11" i="1" l="1"/>
  <c r="G14" i="1" l="1"/>
  <c r="G8" i="1"/>
  <c r="G9" i="1"/>
  <c r="G10" i="1"/>
  <c r="G12" i="1"/>
  <c r="G15" i="1"/>
  <c r="G16" i="1"/>
  <c r="G18" i="1" l="1"/>
</calcChain>
</file>

<file path=xl/sharedStrings.xml><?xml version="1.0" encoding="utf-8"?>
<sst xmlns="http://schemas.openxmlformats.org/spreadsheetml/2006/main" count="45" uniqueCount="31">
  <si>
    <t>H</t>
  </si>
  <si>
    <t>CÓDIGO</t>
  </si>
  <si>
    <t>DESCRIÇÃO</t>
  </si>
  <si>
    <t>UNIDADE</t>
  </si>
  <si>
    <t>FUES</t>
  </si>
  <si>
    <t>TOTAL</t>
  </si>
  <si>
    <t>∑ TOTAL</t>
  </si>
  <si>
    <t>COMPOSICAO</t>
  </si>
  <si>
    <t>PEDREIRO COM ENCARGOS COMPLEMENTARES</t>
  </si>
  <si>
    <t>SERVENTE COM ENCARGOS COMPLEMENTARES</t>
  </si>
  <si>
    <t>ALVENARIA DE VEDAÇÃO DE BLOCOS CERÂMICOS FURADOS NA HORIZONTAL DE 14X9X19CM (ESPESSURA 14CM) DE PAREDES COM ÁREA LÍQUIDA MENOR QUE 6M² SEM VÃOS E ARGAMASSA DE ASSENTAMENTO COM PREPARO EM BETONEIRA. AF_06/2014</t>
  </si>
  <si>
    <t>M²</t>
  </si>
  <si>
    <t>CHAPISCO APLICADO EM ALVENARIA (COM PRESENÇA DE VÃOS) E ESTRUTURAS DE CONCRETO DE FACHADA, COM COLHER DE PEDREIRO. ARGAMASSA TRAÇO 1:3 COMPREPARO MANUAL. AF_06/2014</t>
  </si>
  <si>
    <t>EMBOÇO OU MASSA ÚNICA EM ARGAMASSA TRAÇO 1:2:8, PREPARO MANUAL, APLICADA MANUALMENTE EM PANOS DE FACHADA COM PRESENÇA DE VÃOS, ESPESSURA DE25 MM. AF_06/2014</t>
  </si>
  <si>
    <t>74133/001</t>
  </si>
  <si>
    <t>EMASSAMENTO COM MASSA A OLEO, UMA DEMAO</t>
  </si>
  <si>
    <t>Dimensões do abrigo</t>
  </si>
  <si>
    <t>Abrigo para botijão P-13kg</t>
  </si>
  <si>
    <t>M³</t>
  </si>
  <si>
    <t>COEFICIENTE/QUANTIDADES</t>
  </si>
  <si>
    <t>1,20x0,90m por h=1,00m</t>
  </si>
  <si>
    <t>73933/003</t>
  </si>
  <si>
    <t>PORTA DE FERRO TIPO VENEZIANA, DE ABRIR</t>
  </si>
  <si>
    <t>Porta em grade de ferro 1,00x0,80m</t>
  </si>
  <si>
    <t>APLICAÇÃO MANUAL DE PINTURA COM TINTA LÁTEX ACRÍLICA EM PAREDES, DUAS DEMÃOS. AF_06/2014</t>
  </si>
  <si>
    <t>São Miguel da Boa Vista, novembro de 2017.</t>
  </si>
  <si>
    <t>PISO EM CONCRETO 20MPA PREPARO MECANICO, ESPESSURA 7 CM, COM ARMACAO EM TELA SOLDADA (PISO E LAJE DE COBERTURA)</t>
  </si>
  <si>
    <t>COMPOSIÇÃO A</t>
  </si>
  <si>
    <t>ABRIGO PARA O GÁS EM ALVENARIA</t>
  </si>
  <si>
    <t>SINAPI / DEZEMBRO - 2017</t>
  </si>
  <si>
    <t>Arquivo atualizado para SINAP mês de dezembro/2017.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</si>
</sst>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Courier"/>
      <family val="3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8"/>
      <name val="Courier"/>
      <family val="3"/>
    </font>
    <font>
      <sz val="10"/>
      <name val="Comic Sans MS"/>
      <family val="4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9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 wrapText="1"/>
    </xf>
    <xf numFmtId="44" fontId="0" fillId="0" borderId="1" xfId="0" applyNumberFormat="1" applyBorder="1" applyAlignment="1">
      <alignment horizontal="left" vertical="center"/>
    </xf>
    <xf numFmtId="0" fontId="3" fillId="0" borderId="1" xfId="0" applyFont="1" applyBorder="1"/>
    <xf numFmtId="0" fontId="0" fillId="0" borderId="0" xfId="0" applyAlignment="1">
      <alignment horizontal="left"/>
    </xf>
    <xf numFmtId="2" fontId="6" fillId="0" borderId="1" xfId="1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2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9" fillId="0" borderId="1" xfId="1" applyFont="1" applyFill="1" applyBorder="1" applyAlignment="1">
      <alignment horizontal="left" vertical="center" wrapText="1"/>
    </xf>
    <xf numFmtId="44" fontId="2" fillId="3" borderId="1" xfId="0" applyNumberFormat="1" applyFont="1" applyFill="1" applyBorder="1" applyAlignment="1">
      <alignment horizontal="left" vertical="center"/>
    </xf>
    <xf numFmtId="44" fontId="2" fillId="3" borderId="1" xfId="0" applyNumberFormat="1" applyFont="1" applyFill="1" applyBorder="1"/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_Pesquisa no referencial 10 de maio de 2013" xfId="1"/>
  </cellStyles>
  <dxfs count="3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view="pageLayout" topLeftCell="A7" zoomScaleNormal="100" workbookViewId="0">
      <selection activeCell="C24" sqref="C24"/>
    </sheetView>
  </sheetViews>
  <sheetFormatPr defaultRowHeight="15" x14ac:dyDescent="0.25"/>
  <cols>
    <col min="1" max="1" width="12.85546875" customWidth="1"/>
    <col min="2" max="2" width="11.7109375" customWidth="1"/>
    <col min="3" max="3" width="59.7109375" customWidth="1"/>
    <col min="4" max="4" width="9.140625" bestFit="1" customWidth="1"/>
    <col min="5" max="6" width="13.85546875" customWidth="1"/>
    <col min="7" max="7" width="12.42578125" customWidth="1"/>
  </cols>
  <sheetData>
    <row r="1" spans="1:7" ht="13.5" customHeight="1" x14ac:dyDescent="0.25">
      <c r="B1" s="2"/>
      <c r="C1" s="2"/>
      <c r="D1" s="2"/>
      <c r="E1" s="2"/>
      <c r="F1" s="2"/>
      <c r="G1" s="2"/>
    </row>
    <row r="2" spans="1:7" ht="15.75" customHeight="1" x14ac:dyDescent="0.25">
      <c r="A2" s="7" t="s">
        <v>27</v>
      </c>
      <c r="B2" s="6"/>
      <c r="C2" s="6"/>
      <c r="D2" s="6"/>
      <c r="E2" s="6"/>
      <c r="F2" s="6"/>
      <c r="G2" s="6"/>
    </row>
    <row r="3" spans="1:7" ht="6" customHeight="1" thickBot="1" x14ac:dyDescent="0.3">
      <c r="A3" s="3"/>
      <c r="B3" s="6"/>
      <c r="C3" s="6"/>
      <c r="D3" s="6"/>
      <c r="E3" s="6"/>
      <c r="F3" s="6"/>
      <c r="G3" s="6"/>
    </row>
    <row r="4" spans="1:7" ht="15" customHeight="1" thickBot="1" x14ac:dyDescent="0.3">
      <c r="A4" s="24" t="s">
        <v>28</v>
      </c>
      <c r="B4" s="25"/>
      <c r="C4" s="25"/>
      <c r="D4" s="25"/>
      <c r="E4" s="25"/>
      <c r="F4" s="25"/>
      <c r="G4" s="26"/>
    </row>
    <row r="5" spans="1:7" ht="6.75" customHeight="1" x14ac:dyDescent="0.25">
      <c r="A5" s="4"/>
      <c r="B5" s="4"/>
      <c r="C5" s="4"/>
      <c r="D5" s="4"/>
      <c r="E5" s="4"/>
      <c r="F5" s="4"/>
      <c r="G5" s="4"/>
    </row>
    <row r="6" spans="1:7" x14ac:dyDescent="0.25">
      <c r="A6" s="27" t="s">
        <v>4</v>
      </c>
      <c r="B6" s="27" t="s">
        <v>1</v>
      </c>
      <c r="C6" s="27" t="s">
        <v>2</v>
      </c>
      <c r="D6" s="27" t="s">
        <v>3</v>
      </c>
      <c r="E6" s="27" t="s">
        <v>19</v>
      </c>
      <c r="F6" s="28" t="s">
        <v>29</v>
      </c>
      <c r="G6" s="27" t="s">
        <v>5</v>
      </c>
    </row>
    <row r="7" spans="1:7" ht="30" customHeight="1" x14ac:dyDescent="0.25">
      <c r="A7" s="27"/>
      <c r="B7" s="27"/>
      <c r="C7" s="27"/>
      <c r="D7" s="27"/>
      <c r="E7" s="27"/>
      <c r="F7" s="28"/>
      <c r="G7" s="27"/>
    </row>
    <row r="8" spans="1:7" ht="60" x14ac:dyDescent="0.25">
      <c r="A8" s="8" t="s">
        <v>7</v>
      </c>
      <c r="B8" s="21">
        <v>87509</v>
      </c>
      <c r="C8" s="9" t="s">
        <v>10</v>
      </c>
      <c r="D8" s="10" t="s">
        <v>11</v>
      </c>
      <c r="E8" s="14">
        <v>2</v>
      </c>
      <c r="F8" s="22">
        <v>88.61</v>
      </c>
      <c r="G8" s="11">
        <f t="shared" ref="G8:G14" si="0">F8*E8</f>
        <v>177.22</v>
      </c>
    </row>
    <row r="9" spans="1:7" ht="48" x14ac:dyDescent="0.25">
      <c r="A9" s="8" t="s">
        <v>7</v>
      </c>
      <c r="B9" s="21">
        <v>87904</v>
      </c>
      <c r="C9" s="9" t="s">
        <v>12</v>
      </c>
      <c r="D9" s="10" t="s">
        <v>11</v>
      </c>
      <c r="E9" s="14">
        <v>4</v>
      </c>
      <c r="F9" s="22">
        <v>6.6</v>
      </c>
      <c r="G9" s="11">
        <f t="shared" si="0"/>
        <v>26.4</v>
      </c>
    </row>
    <row r="10" spans="1:7" ht="46.5" customHeight="1" x14ac:dyDescent="0.25">
      <c r="A10" s="8" t="s">
        <v>7</v>
      </c>
      <c r="B10" s="21">
        <v>87777</v>
      </c>
      <c r="C10" s="9" t="s">
        <v>13</v>
      </c>
      <c r="D10" s="10" t="s">
        <v>11</v>
      </c>
      <c r="E10" s="14">
        <v>4</v>
      </c>
      <c r="F10" s="22">
        <v>40.25</v>
      </c>
      <c r="G10" s="11">
        <f t="shared" si="0"/>
        <v>161</v>
      </c>
    </row>
    <row r="11" spans="1:7" ht="45.75" customHeight="1" x14ac:dyDescent="0.25">
      <c r="A11" s="8" t="s">
        <v>7</v>
      </c>
      <c r="B11" s="21">
        <v>72183</v>
      </c>
      <c r="C11" s="9" t="s">
        <v>26</v>
      </c>
      <c r="D11" s="10" t="s">
        <v>18</v>
      </c>
      <c r="E11" s="14">
        <v>0.3</v>
      </c>
      <c r="F11" s="22">
        <v>69.06</v>
      </c>
      <c r="G11" s="11">
        <f t="shared" si="0"/>
        <v>20.718</v>
      </c>
    </row>
    <row r="12" spans="1:7" x14ac:dyDescent="0.25">
      <c r="A12" s="8" t="s">
        <v>7</v>
      </c>
      <c r="B12" s="21" t="s">
        <v>14</v>
      </c>
      <c r="C12" s="9" t="s">
        <v>15</v>
      </c>
      <c r="D12" s="10" t="s">
        <v>11</v>
      </c>
      <c r="E12" s="14">
        <v>4</v>
      </c>
      <c r="F12" s="22">
        <v>15.53</v>
      </c>
      <c r="G12" s="11">
        <f t="shared" si="0"/>
        <v>62.12</v>
      </c>
    </row>
    <row r="13" spans="1:7" x14ac:dyDescent="0.25">
      <c r="A13" s="8" t="s">
        <v>7</v>
      </c>
      <c r="B13" s="21" t="s">
        <v>21</v>
      </c>
      <c r="C13" s="9" t="s">
        <v>22</v>
      </c>
      <c r="D13" s="10" t="s">
        <v>11</v>
      </c>
      <c r="E13" s="14">
        <v>0.8</v>
      </c>
      <c r="F13" s="22">
        <v>400.51</v>
      </c>
      <c r="G13" s="11">
        <f t="shared" si="0"/>
        <v>320.40800000000002</v>
      </c>
    </row>
    <row r="14" spans="1:7" ht="24" x14ac:dyDescent="0.25">
      <c r="A14" s="8" t="s">
        <v>7</v>
      </c>
      <c r="B14" s="21">
        <v>88489</v>
      </c>
      <c r="C14" s="9" t="s">
        <v>24</v>
      </c>
      <c r="D14" s="10" t="s">
        <v>11</v>
      </c>
      <c r="E14" s="14">
        <v>4</v>
      </c>
      <c r="F14" s="22">
        <v>10.25</v>
      </c>
      <c r="G14" s="11">
        <f t="shared" si="0"/>
        <v>41</v>
      </c>
    </row>
    <row r="15" spans="1:7" x14ac:dyDescent="0.25">
      <c r="A15" s="8" t="s">
        <v>7</v>
      </c>
      <c r="B15" s="21">
        <v>88309</v>
      </c>
      <c r="C15" s="9" t="s">
        <v>8</v>
      </c>
      <c r="D15" s="10" t="s">
        <v>0</v>
      </c>
      <c r="E15" s="14">
        <v>3</v>
      </c>
      <c r="F15" s="22">
        <v>19.14</v>
      </c>
      <c r="G15" s="11">
        <f t="shared" ref="G15:G16" si="1">F15*E15</f>
        <v>57.42</v>
      </c>
    </row>
    <row r="16" spans="1:7" x14ac:dyDescent="0.25">
      <c r="A16" s="8" t="s">
        <v>7</v>
      </c>
      <c r="B16" s="21">
        <v>88316</v>
      </c>
      <c r="C16" s="9" t="s">
        <v>9</v>
      </c>
      <c r="D16" s="10" t="s">
        <v>0</v>
      </c>
      <c r="E16" s="14">
        <v>3</v>
      </c>
      <c r="F16" s="22">
        <v>14.35</v>
      </c>
      <c r="G16" s="11">
        <f t="shared" si="1"/>
        <v>43.05</v>
      </c>
    </row>
    <row r="17" spans="1:7" ht="7.5" customHeight="1" x14ac:dyDescent="0.25">
      <c r="A17" s="5"/>
      <c r="B17" s="5"/>
      <c r="C17" s="5"/>
      <c r="D17" s="5"/>
      <c r="E17" s="5"/>
    </row>
    <row r="18" spans="1:7" x14ac:dyDescent="0.25">
      <c r="B18" s="5"/>
      <c r="C18" s="17" t="s">
        <v>16</v>
      </c>
      <c r="D18" s="1"/>
      <c r="E18" s="1"/>
      <c r="F18" s="12" t="s">
        <v>6</v>
      </c>
      <c r="G18" s="23">
        <f>SUM(G8:G16)</f>
        <v>909.3359999999999</v>
      </c>
    </row>
    <row r="19" spans="1:7" x14ac:dyDescent="0.25">
      <c r="A19" s="1"/>
      <c r="B19" s="5"/>
      <c r="C19" s="18" t="s">
        <v>20</v>
      </c>
      <c r="D19" s="1"/>
      <c r="E19" s="1"/>
    </row>
    <row r="20" spans="1:7" x14ac:dyDescent="0.25">
      <c r="A20" s="1"/>
      <c r="B20" s="1"/>
      <c r="C20" s="18" t="s">
        <v>17</v>
      </c>
      <c r="D20" s="1"/>
      <c r="E20" s="1"/>
    </row>
    <row r="21" spans="1:7" x14ac:dyDescent="0.25">
      <c r="C21" s="19" t="s">
        <v>23</v>
      </c>
    </row>
    <row r="22" spans="1:7" x14ac:dyDescent="0.25">
      <c r="C22" s="20"/>
    </row>
    <row r="23" spans="1:7" ht="15.75" x14ac:dyDescent="0.3">
      <c r="C23" s="16" t="s">
        <v>25</v>
      </c>
      <c r="D23" s="15"/>
      <c r="E23" s="15"/>
    </row>
    <row r="24" spans="1:7" x14ac:dyDescent="0.25">
      <c r="C24" s="20" t="s">
        <v>30</v>
      </c>
    </row>
    <row r="25" spans="1:7" x14ac:dyDescent="0.25">
      <c r="C25" s="13"/>
    </row>
    <row r="26" spans="1:7" x14ac:dyDescent="0.25">
      <c r="C26" s="13"/>
    </row>
  </sheetData>
  <mergeCells count="8">
    <mergeCell ref="A4:G4"/>
    <mergeCell ref="E6:E7"/>
    <mergeCell ref="G6:G7"/>
    <mergeCell ref="F6:F7"/>
    <mergeCell ref="A6:A7"/>
    <mergeCell ref="B6:B7"/>
    <mergeCell ref="C6:C7"/>
    <mergeCell ref="D6:D7"/>
  </mergeCells>
  <conditionalFormatting sqref="C12:E12 A12:A16 D13:E13 C14:E16">
    <cfRule type="expression" dxfId="29" priority="49" stopIfTrue="1">
      <formula>AND($A12&lt;&gt;"COMPOSICAO",$A12&lt;&gt;"INSUMO",$A12&lt;&gt;"")</formula>
    </cfRule>
    <cfRule type="expression" dxfId="28" priority="50" stopIfTrue="1">
      <formula>AND(OR($A12="COMPOSICAO",$A12="INSUMO",$A12&lt;&gt;""),$A12&lt;&gt;"")</formula>
    </cfRule>
  </conditionalFormatting>
  <conditionalFormatting sqref="E9">
    <cfRule type="expression" dxfId="27" priority="7" stopIfTrue="1">
      <formula>AND($A9&lt;&gt;"COMPOSICAO",$A9&lt;&gt;"INSUMO",$A9&lt;&gt;"")</formula>
    </cfRule>
    <cfRule type="expression" dxfId="26" priority="8" stopIfTrue="1">
      <formula>AND(OR($A9="COMPOSICAO",$A9="INSUMO",$A9&lt;&gt;""),$A9&lt;&gt;"")</formula>
    </cfRule>
  </conditionalFormatting>
  <conditionalFormatting sqref="E8">
    <cfRule type="expression" dxfId="25" priority="5" stopIfTrue="1">
      <formula>AND($A8&lt;&gt;"COMPOSICAO",$A8&lt;&gt;"INSUMO",$A8&lt;&gt;"")</formula>
    </cfRule>
    <cfRule type="expression" dxfId="24" priority="6" stopIfTrue="1">
      <formula>AND(OR($A8="COMPOSICAO",$A8="INSUMO",$A8&lt;&gt;""),$A8&lt;&gt;"")</formula>
    </cfRule>
  </conditionalFormatting>
  <conditionalFormatting sqref="A8">
    <cfRule type="expression" dxfId="23" priority="35" stopIfTrue="1">
      <formula>AND($A8&lt;&gt;"COMPOSICAO",$A8&lt;&gt;"INSUMO",$A8&lt;&gt;"")</formula>
    </cfRule>
    <cfRule type="expression" dxfId="22" priority="36" stopIfTrue="1">
      <formula>AND(OR($A8="COMPOSICAO",$A8="INSUMO",$A8&lt;&gt;""),$A8&lt;&gt;"")</formula>
    </cfRule>
  </conditionalFormatting>
  <conditionalFormatting sqref="C8">
    <cfRule type="expression" dxfId="21" priority="33" stopIfTrue="1">
      <formula>AND($A8&lt;&gt;"COMPOSICAO",$A8&lt;&gt;"INSUMO",$A8&lt;&gt;"")</formula>
    </cfRule>
    <cfRule type="expression" dxfId="20" priority="34" stopIfTrue="1">
      <formula>AND(OR($A8="COMPOSICAO",$A8="INSUMO",$A8&lt;&gt;""),$A8&lt;&gt;"")</formula>
    </cfRule>
  </conditionalFormatting>
  <conditionalFormatting sqref="D8">
    <cfRule type="expression" dxfId="19" priority="31" stopIfTrue="1">
      <formula>AND($A8&lt;&gt;"COMPOSICAO",$A8&lt;&gt;"INSUMO",$A8&lt;&gt;"")</formula>
    </cfRule>
    <cfRule type="expression" dxfId="18" priority="32" stopIfTrue="1">
      <formula>AND(OR($A8="COMPOSICAO",$A8="INSUMO",$A8&lt;&gt;""),$A8&lt;&gt;"")</formula>
    </cfRule>
  </conditionalFormatting>
  <conditionalFormatting sqref="A9">
    <cfRule type="expression" dxfId="17" priority="29" stopIfTrue="1">
      <formula>AND($A9&lt;&gt;"COMPOSICAO",$A9&lt;&gt;"INSUMO",$A9&lt;&gt;"")</formula>
    </cfRule>
    <cfRule type="expression" dxfId="16" priority="30" stopIfTrue="1">
      <formula>AND(OR($A9="COMPOSICAO",$A9="INSUMO",$A9&lt;&gt;""),$A9&lt;&gt;"")</formula>
    </cfRule>
  </conditionalFormatting>
  <conditionalFormatting sqref="C9">
    <cfRule type="expression" dxfId="15" priority="27" stopIfTrue="1">
      <formula>AND($A9&lt;&gt;"COMPOSICAO",$A9&lt;&gt;"INSUMO",$A9&lt;&gt;"")</formula>
    </cfRule>
    <cfRule type="expression" dxfId="14" priority="28" stopIfTrue="1">
      <formula>AND(OR($A9="COMPOSICAO",$A9="INSUMO",$A9&lt;&gt;""),$A9&lt;&gt;"")</formula>
    </cfRule>
  </conditionalFormatting>
  <conditionalFormatting sqref="D9">
    <cfRule type="expression" dxfId="13" priority="25" stopIfTrue="1">
      <formula>AND($A9&lt;&gt;"COMPOSICAO",$A9&lt;&gt;"INSUMO",$A9&lt;&gt;"")</formula>
    </cfRule>
    <cfRule type="expression" dxfId="12" priority="26" stopIfTrue="1">
      <formula>AND(OR($A9="COMPOSICAO",$A9="INSUMO",$A9&lt;&gt;""),$A9&lt;&gt;"")</formula>
    </cfRule>
  </conditionalFormatting>
  <conditionalFormatting sqref="A10:A11">
    <cfRule type="expression" dxfId="11" priority="23" stopIfTrue="1">
      <formula>AND($A10&lt;&gt;"COMPOSICAO",$A10&lt;&gt;"INSUMO",$A10&lt;&gt;"")</formula>
    </cfRule>
    <cfRule type="expression" dxfId="10" priority="24" stopIfTrue="1">
      <formula>AND(OR($A10="COMPOSICAO",$A10="INSUMO",$A10&lt;&gt;""),$A10&lt;&gt;"")</formula>
    </cfRule>
  </conditionalFormatting>
  <conditionalFormatting sqref="C10:C11">
    <cfRule type="expression" dxfId="9" priority="21" stopIfTrue="1">
      <formula>AND($A10&lt;&gt;"COMPOSICAO",$A10&lt;&gt;"INSUMO",$A10&lt;&gt;"")</formula>
    </cfRule>
    <cfRule type="expression" dxfId="8" priority="22" stopIfTrue="1">
      <formula>AND(OR($A10="COMPOSICAO",$A10="INSUMO",$A10&lt;&gt;""),$A10&lt;&gt;"")</formula>
    </cfRule>
  </conditionalFormatting>
  <conditionalFormatting sqref="D10:D11">
    <cfRule type="expression" dxfId="7" priority="19" stopIfTrue="1">
      <formula>AND($A10&lt;&gt;"COMPOSICAO",$A10&lt;&gt;"INSUMO",$A10&lt;&gt;"")</formula>
    </cfRule>
    <cfRule type="expression" dxfId="6" priority="20" stopIfTrue="1">
      <formula>AND(OR($A10="COMPOSICAO",$A10="INSUMO",$A10&lt;&gt;""),$A10&lt;&gt;"")</formula>
    </cfRule>
  </conditionalFormatting>
  <conditionalFormatting sqref="E10:E11">
    <cfRule type="expression" dxfId="5" priority="9" stopIfTrue="1">
      <formula>AND($A10&lt;&gt;"COMPOSICAO",$A10&lt;&gt;"INSUMO",$A10&lt;&gt;"")</formula>
    </cfRule>
    <cfRule type="expression" dxfId="4" priority="10" stopIfTrue="1">
      <formula>AND(OR($A10="COMPOSICAO",$A10="INSUMO",$A10&lt;&gt;""),$A10&lt;&gt;"")</formula>
    </cfRule>
  </conditionalFormatting>
  <conditionalFormatting sqref="C13">
    <cfRule type="expression" dxfId="3" priority="3" stopIfTrue="1">
      <formula>AND($A13&lt;&gt;"COMPOSICAO",$A13&lt;&gt;"INSUMO",$A13&lt;&gt;"")</formula>
    </cfRule>
    <cfRule type="expression" dxfId="2" priority="4" stopIfTrue="1">
      <formula>AND(OR($A13="COMPOSICAO",$A13="INSUMO",$A13&lt;&gt;""),$A13&lt;&gt;"")</formula>
    </cfRule>
  </conditionalFormatting>
  <conditionalFormatting sqref="B8:B16">
    <cfRule type="expression" dxfId="1" priority="1" stopIfTrue="1">
      <formula>AND($A8&lt;&gt;"COMPOSICAO",$A8&lt;&gt;"INSUMO",$A8&lt;&gt;"")</formula>
    </cfRule>
    <cfRule type="expression" dxfId="0" priority="2" stopIfTrue="1">
      <formula>AND(OR($A8="COMPOSICAO",$A8="INSUMO",$A8&lt;&gt;""),$A8&lt;&gt;"")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fiscalizacao</dc:creator>
  <cp:lastModifiedBy>engenharia2</cp:lastModifiedBy>
  <cp:lastPrinted>2018-02-15T12:30:41Z</cp:lastPrinted>
  <dcterms:created xsi:type="dcterms:W3CDTF">2014-07-30T13:05:35Z</dcterms:created>
  <dcterms:modified xsi:type="dcterms:W3CDTF">2018-02-15T12:31:13Z</dcterms:modified>
</cp:coreProperties>
</file>